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1" i="1"/>
  <c r="G10" i="1" s="1"/>
  <c r="F15" i="1" l="1"/>
  <c r="F12" i="1"/>
  <c r="G16" i="1"/>
  <c r="G14" i="1"/>
  <c r="G13" i="1"/>
  <c r="F6" i="1"/>
  <c r="G7" i="1"/>
  <c r="G8" i="1"/>
  <c r="F17" i="1" l="1"/>
  <c r="G12" i="1"/>
  <c r="G6" i="1"/>
  <c r="E15" i="1"/>
  <c r="E12" i="1"/>
  <c r="E6" i="1" l="1"/>
  <c r="E17" i="1" s="1"/>
  <c r="G17" i="1" l="1"/>
</calcChain>
</file>

<file path=xl/sharedStrings.xml><?xml version="1.0" encoding="utf-8"?>
<sst xmlns="http://schemas.openxmlformats.org/spreadsheetml/2006/main" count="24" uniqueCount="24">
  <si>
    <t>Lp.</t>
  </si>
  <si>
    <t>Dział</t>
  </si>
  <si>
    <t>Rozdział</t>
  </si>
  <si>
    <t>Nazwa instytucji</t>
  </si>
  <si>
    <t>Kwota dotacji</t>
  </si>
  <si>
    <t>Nazwa jednostki</t>
  </si>
  <si>
    <t>Transport i łączność</t>
  </si>
  <si>
    <t>Urząd Miasta Płock</t>
  </si>
  <si>
    <t>Starostwo Powiatowe Sierpc</t>
  </si>
  <si>
    <t>Jednostki spoza sektora finansów publicznych</t>
  </si>
  <si>
    <t>Nazwa zadania</t>
  </si>
  <si>
    <t xml:space="preserve">Kultura fizyczna </t>
  </si>
  <si>
    <t>Ogółem</t>
  </si>
  <si>
    <t>Kultura i ochrona dziedzictwa narodowego</t>
  </si>
  <si>
    <r>
      <t xml:space="preserve">Dotacja celowa z budżetu na pozostałe zadania z zakresu kultury do realizacji organizacjom prowadz. działalność pożytku publicznego, przeznaczona na zad. </t>
    </r>
    <r>
      <rPr>
        <sz val="8"/>
        <rFont val="Times New Roman"/>
        <family val="1"/>
        <charset val="238"/>
      </rPr>
      <t>"Podtrzymywanie i upowszechnianie tradycji narodowej, regionalnej oraz pielęgnowanie polskości, edukacja regionalna"</t>
    </r>
  </si>
  <si>
    <t>Dotacje celowe dla podmiotów zaliczanych i niezaliczanych do sektora finansów publicznych na 2024 rok</t>
  </si>
  <si>
    <t>Zwiększenie(+)                zmniejszenie (-)</t>
  </si>
  <si>
    <t>Kwota dotacji po zmianie</t>
  </si>
  <si>
    <t>Bezpieczeństwo publiczne i ochrona przeciwpożarowa</t>
  </si>
  <si>
    <t>Dot.celowa z budżetu na  finansowanie lub dofinansowanie zadań w zakresie ochrony przeciwpożarowej - z przeznaczeniem na wydatki bieżące dla OSP Gozdowo</t>
  </si>
  <si>
    <t>Jednostki sektora finansów publicznych</t>
  </si>
  <si>
    <t>Załącznik Nr 4                                                zmieniający uchwałę budzetową na rok 2024</t>
  </si>
  <si>
    <t xml:space="preserve">Dot.celowa z budżetu na zadania do real.organiz.prowadz.dział. poż.publ.:                                            1) Organizacja zawodów wędkarskich z okazji Dnia Dziecka -  5 000,00  zł,                                                                                                               2) Organizacja zawodów o puchar Wójta Gminy Gozdowo  - 5 000,00 zł,                                        3) Prowadzenie szkółki wędkarskiej dla dzieci i młodzieży ze szkół z terenu Gminy Gozdowo -      2 000,00 zł,                                                                                                                                               </t>
  </si>
  <si>
    <r>
      <t xml:space="preserve">Dotacja celowa przekazana z budżetu na finansowanie lub dofinansowanie zadań inwestycyjnych obiektów zabytkowych jednostkom niezaliczanych do sektora finansów publicznych,  przeznaczona na zadania:                                                                                             </t>
    </r>
    <r>
      <rPr>
        <sz val="8"/>
        <rFont val="Times New Roman"/>
        <family val="1"/>
        <charset val="238"/>
      </rPr>
      <t>1) Prace konserwatorsko-restauratorskie w Kościele zabytkowym p.w. Św. Apostołów Piotra i Pawła w Kurowie - 481.356,65 zł,                                                                                                                                                                                          2) Prace konserwatorsko-restauratorskie w Kościele zabytkowym pw. Wszystkich Świętych w Gozdowie - etap I - 490.047,50 zł,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3) </t>
    </r>
    <r>
      <rPr>
        <sz val="8"/>
        <rFont val="Times New Roman"/>
        <family val="1"/>
        <charset val="238"/>
      </rPr>
      <t>Prace konserwatorsko-restauratorskie w Kościele zabytkowym pw. Wszystkich Świętych w Gozdowie - etap II  - 500.000,00 zł.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</si>
</sst>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6"/>
      <name val="Arial CE"/>
      <family val="2"/>
      <charset val="238"/>
    </font>
    <font>
      <sz val="6"/>
      <color theme="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name val="Arial"/>
      <family val="2"/>
      <charset val="238"/>
    </font>
    <font>
      <b/>
      <sz val="7"/>
      <name val="Arial CE"/>
      <charset val="238"/>
    </font>
    <font>
      <sz val="7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21" xfId="0" applyFont="1" applyBorder="1" applyAlignment="1">
      <alignment vertical="top" wrapText="1"/>
    </xf>
    <xf numFmtId="0" fontId="9" fillId="3" borderId="4" xfId="0" applyFont="1" applyFill="1" applyBorder="1" applyAlignment="1">
      <alignment vertical="center"/>
    </xf>
    <xf numFmtId="0" fontId="7" fillId="0" borderId="15" xfId="0" applyFont="1" applyBorder="1"/>
    <xf numFmtId="0" fontId="7" fillId="0" borderId="17" xfId="0" applyFont="1" applyBorder="1"/>
    <xf numFmtId="0" fontId="9" fillId="3" borderId="4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top" wrapText="1"/>
    </xf>
    <xf numFmtId="0" fontId="9" fillId="3" borderId="26" xfId="0" applyFont="1" applyFill="1" applyBorder="1" applyAlignment="1">
      <alignment horizontal="center"/>
    </xf>
    <xf numFmtId="0" fontId="9" fillId="3" borderId="28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11" fillId="0" borderId="0" xfId="0" applyFont="1"/>
    <xf numFmtId="4" fontId="13" fillId="0" borderId="22" xfId="0" applyNumberFormat="1" applyFont="1" applyBorder="1"/>
    <xf numFmtId="4" fontId="7" fillId="3" borderId="35" xfId="0" applyNumberFormat="1" applyFont="1" applyFill="1" applyBorder="1"/>
    <xf numFmtId="4" fontId="7" fillId="3" borderId="12" xfId="0" applyNumberFormat="1" applyFont="1" applyFill="1" applyBorder="1"/>
    <xf numFmtId="4" fontId="7" fillId="0" borderId="36" xfId="0" applyNumberFormat="1" applyFont="1" applyBorder="1"/>
    <xf numFmtId="4" fontId="7" fillId="0" borderId="38" xfId="0" applyNumberFormat="1" applyFont="1" applyBorder="1"/>
    <xf numFmtId="4" fontId="13" fillId="0" borderId="5" xfId="0" applyNumberFormat="1" applyFont="1" applyBorder="1"/>
    <xf numFmtId="4" fontId="13" fillId="0" borderId="30" xfId="0" applyNumberFormat="1" applyFont="1" applyBorder="1"/>
    <xf numFmtId="4" fontId="9" fillId="3" borderId="35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14" fillId="0" borderId="22" xfId="0" applyNumberFormat="1" applyFont="1" applyBorder="1"/>
    <xf numFmtId="4" fontId="9" fillId="2" borderId="37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2" borderId="40" xfId="0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right"/>
    </xf>
    <xf numFmtId="4" fontId="14" fillId="0" borderId="4" xfId="0" applyNumberFormat="1" applyFont="1" applyBorder="1"/>
    <xf numFmtId="4" fontId="7" fillId="0" borderId="42" xfId="0" applyNumberFormat="1" applyFont="1" applyBorder="1" applyAlignment="1">
      <alignment horizontal="right"/>
    </xf>
    <xf numFmtId="4" fontId="13" fillId="0" borderId="41" xfId="0" applyNumberFormat="1" applyFont="1" applyBorder="1"/>
    <xf numFmtId="4" fontId="7" fillId="0" borderId="44" xfId="0" applyNumberFormat="1" applyFont="1" applyBorder="1" applyAlignment="1">
      <alignment horizontal="right"/>
    </xf>
    <xf numFmtId="4" fontId="13" fillId="0" borderId="43" xfId="0" applyNumberFormat="1" applyFont="1" applyBorder="1"/>
    <xf numFmtId="4" fontId="9" fillId="3" borderId="4" xfId="0" applyNumberFormat="1" applyFont="1" applyFill="1" applyBorder="1" applyAlignment="1">
      <alignment vertical="center"/>
    </xf>
    <xf numFmtId="4" fontId="7" fillId="0" borderId="46" xfId="0" applyNumberFormat="1" applyFont="1" applyBorder="1" applyAlignment="1">
      <alignment horizontal="right"/>
    </xf>
    <xf numFmtId="4" fontId="7" fillId="0" borderId="41" xfId="0" applyNumberFormat="1" applyFont="1" applyBorder="1"/>
    <xf numFmtId="4" fontId="7" fillId="0" borderId="47" xfId="0" applyNumberFormat="1" applyFont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7" fillId="0" borderId="7" xfId="0" applyNumberFormat="1" applyFont="1" applyBorder="1" applyAlignment="1">
      <alignment horizontal="right"/>
    </xf>
    <xf numFmtId="4" fontId="9" fillId="2" borderId="48" xfId="0" applyNumberFormat="1" applyFont="1" applyFill="1" applyBorder="1" applyAlignment="1">
      <alignment vertical="center"/>
    </xf>
    <xf numFmtId="4" fontId="9" fillId="2" borderId="49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justify" vertical="center"/>
    </xf>
    <xf numFmtId="4" fontId="7" fillId="0" borderId="29" xfId="0" applyNumberFormat="1" applyFont="1" applyBorder="1" applyAlignment="1">
      <alignment horizontal="right"/>
    </xf>
    <xf numFmtId="4" fontId="7" fillId="0" borderId="33" xfId="0" applyNumberFormat="1" applyFont="1" applyBorder="1" applyAlignment="1">
      <alignment horizontal="right"/>
    </xf>
    <xf numFmtId="4" fontId="7" fillId="0" borderId="50" xfId="0" applyNumberFormat="1" applyFont="1" applyBorder="1" applyAlignment="1">
      <alignment horizontal="right"/>
    </xf>
    <xf numFmtId="0" fontId="16" fillId="0" borderId="0" xfId="0" applyFont="1" applyAlignment="1">
      <alignment vertical="center" wrapText="1"/>
    </xf>
    <xf numFmtId="0" fontId="12" fillId="2" borderId="11" xfId="0" applyFont="1" applyFill="1" applyBorder="1" applyAlignment="1">
      <alignment horizontal="center" vertical="center"/>
    </xf>
    <xf numFmtId="4" fontId="17" fillId="2" borderId="39" xfId="0" applyNumberFormat="1" applyFont="1" applyFill="1" applyBorder="1" applyAlignment="1">
      <alignment horizontal="right" vertical="center"/>
    </xf>
    <xf numFmtId="0" fontId="18" fillId="2" borderId="2" xfId="0" applyFont="1" applyFill="1" applyBorder="1"/>
    <xf numFmtId="0" fontId="18" fillId="2" borderId="32" xfId="0" applyFont="1" applyFill="1" applyBorder="1"/>
    <xf numFmtId="0" fontId="18" fillId="0" borderId="0" xfId="0" applyFont="1"/>
    <xf numFmtId="0" fontId="12" fillId="2" borderId="2" xfId="0" applyFont="1" applyFill="1" applyBorder="1" applyAlignment="1">
      <alignment horizontal="center"/>
    </xf>
    <xf numFmtId="4" fontId="12" fillId="2" borderId="45" xfId="0" applyNumberFormat="1" applyFont="1" applyFill="1" applyBorder="1" applyAlignment="1">
      <alignment horizontal="right"/>
    </xf>
    <xf numFmtId="4" fontId="19" fillId="2" borderId="2" xfId="0" applyNumberFormat="1" applyFont="1" applyFill="1" applyBorder="1"/>
    <xf numFmtId="4" fontId="19" fillId="2" borderId="27" xfId="0" applyNumberFormat="1" applyFont="1" applyFill="1" applyBorder="1"/>
    <xf numFmtId="0" fontId="15" fillId="3" borderId="28" xfId="0" applyFont="1" applyFill="1" applyBorder="1" applyAlignment="1">
      <alignment vertical="center"/>
    </xf>
    <xf numFmtId="0" fontId="20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2" fillId="2" borderId="23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0" fontId="12" fillId="2" borderId="25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4" workbookViewId="0">
      <selection activeCell="F14" sqref="F14"/>
    </sheetView>
  </sheetViews>
  <sheetFormatPr defaultRowHeight="15" x14ac:dyDescent="0.25"/>
  <cols>
    <col min="1" max="1" width="4.28515625" customWidth="1"/>
    <col min="2" max="2" width="7.85546875" customWidth="1"/>
    <col min="3" max="3" width="7.42578125" customWidth="1"/>
    <col min="4" max="4" width="68.85546875" customWidth="1"/>
    <col min="5" max="5" width="13.5703125" customWidth="1"/>
    <col min="6" max="6" width="12.85546875" customWidth="1"/>
    <col min="7" max="7" width="14.7109375" customWidth="1"/>
  </cols>
  <sheetData>
    <row r="1" spans="1:7" ht="22.5" customHeight="1" x14ac:dyDescent="0.25">
      <c r="C1" s="1"/>
      <c r="D1" s="39"/>
      <c r="E1" s="66"/>
      <c r="F1" s="82" t="s">
        <v>21</v>
      </c>
      <c r="G1" s="82"/>
    </row>
    <row r="2" spans="1:7" ht="23.25" customHeight="1" thickBot="1" x14ac:dyDescent="0.3">
      <c r="A2" s="78" t="s">
        <v>15</v>
      </c>
      <c r="B2" s="78"/>
      <c r="C2" s="78"/>
      <c r="D2" s="78"/>
      <c r="E2" s="78"/>
      <c r="F2" s="78"/>
      <c r="G2" s="78"/>
    </row>
    <row r="3" spans="1:7" s="27" customFormat="1" ht="15" customHeight="1" x14ac:dyDescent="0.15">
      <c r="A3" s="57" t="s">
        <v>0</v>
      </c>
      <c r="B3" s="58" t="s">
        <v>1</v>
      </c>
      <c r="C3" s="58" t="s">
        <v>2</v>
      </c>
      <c r="D3" s="59" t="s">
        <v>3</v>
      </c>
      <c r="E3" s="60" t="s">
        <v>4</v>
      </c>
      <c r="F3" s="55" t="s">
        <v>16</v>
      </c>
      <c r="G3" s="56" t="s">
        <v>17</v>
      </c>
    </row>
    <row r="4" spans="1:7" ht="10.5" customHeight="1" thickBot="1" x14ac:dyDescent="0.3">
      <c r="A4" s="2">
        <v>1</v>
      </c>
      <c r="B4" s="3">
        <v>2</v>
      </c>
      <c r="C4" s="3">
        <v>3</v>
      </c>
      <c r="D4" s="3">
        <v>4</v>
      </c>
      <c r="E4" s="40">
        <v>5</v>
      </c>
      <c r="F4" s="3">
        <v>6</v>
      </c>
      <c r="G4" s="26">
        <v>7</v>
      </c>
    </row>
    <row r="5" spans="1:7" s="71" customFormat="1" ht="21.75" customHeight="1" x14ac:dyDescent="0.15">
      <c r="A5" s="79" t="s">
        <v>20</v>
      </c>
      <c r="B5" s="80"/>
      <c r="C5" s="81"/>
      <c r="D5" s="67" t="s">
        <v>5</v>
      </c>
      <c r="E5" s="68"/>
      <c r="F5" s="69"/>
      <c r="G5" s="70"/>
    </row>
    <row r="6" spans="1:7" ht="16.5" customHeight="1" x14ac:dyDescent="0.25">
      <c r="A6" s="11">
        <v>1</v>
      </c>
      <c r="B6" s="12">
        <v>600</v>
      </c>
      <c r="C6" s="12"/>
      <c r="D6" s="7" t="s">
        <v>6</v>
      </c>
      <c r="E6" s="41">
        <f>SUM(E7:E8)</f>
        <v>950000</v>
      </c>
      <c r="F6" s="42">
        <f>SUM(F7:F8)</f>
        <v>0</v>
      </c>
      <c r="G6" s="37">
        <f>SUM(G7:G8)</f>
        <v>950000</v>
      </c>
    </row>
    <row r="7" spans="1:7" ht="18" customHeight="1" x14ac:dyDescent="0.25">
      <c r="A7" s="13"/>
      <c r="B7" s="14"/>
      <c r="C7" s="15">
        <v>60004</v>
      </c>
      <c r="D7" s="8" t="s">
        <v>7</v>
      </c>
      <c r="E7" s="43">
        <v>550000</v>
      </c>
      <c r="F7" s="44"/>
      <c r="G7" s="34">
        <f>SUM(E7:F7)</f>
        <v>550000</v>
      </c>
    </row>
    <row r="8" spans="1:7" ht="18" customHeight="1" thickBot="1" x14ac:dyDescent="0.3">
      <c r="A8" s="16"/>
      <c r="B8" s="15"/>
      <c r="C8" s="17">
        <v>60014</v>
      </c>
      <c r="D8" s="9" t="s">
        <v>8</v>
      </c>
      <c r="E8" s="45">
        <v>400000</v>
      </c>
      <c r="F8" s="46"/>
      <c r="G8" s="33">
        <f>SUM(E8:F8)</f>
        <v>400000</v>
      </c>
    </row>
    <row r="9" spans="1:7" s="71" customFormat="1" ht="21.75" customHeight="1" x14ac:dyDescent="0.2">
      <c r="A9" s="83" t="s">
        <v>9</v>
      </c>
      <c r="B9" s="84"/>
      <c r="C9" s="85"/>
      <c r="D9" s="72" t="s">
        <v>10</v>
      </c>
      <c r="E9" s="73"/>
      <c r="F9" s="74"/>
      <c r="G9" s="75"/>
    </row>
    <row r="10" spans="1:7" s="5" customFormat="1" ht="15.75" customHeight="1" x14ac:dyDescent="0.25">
      <c r="A10" s="12">
        <v>2</v>
      </c>
      <c r="B10" s="12">
        <v>754</v>
      </c>
      <c r="C10" s="76"/>
      <c r="D10" s="76" t="s">
        <v>18</v>
      </c>
      <c r="E10" s="51">
        <f>SUM(E11)</f>
        <v>5000</v>
      </c>
      <c r="F10" s="51">
        <f>SUM(F11)</f>
        <v>0</v>
      </c>
      <c r="G10" s="51">
        <f>SUM(G11)</f>
        <v>5000</v>
      </c>
    </row>
    <row r="11" spans="1:7" s="5" customFormat="1" ht="24.75" customHeight="1" x14ac:dyDescent="0.25">
      <c r="A11" s="18"/>
      <c r="B11" s="19"/>
      <c r="C11" s="61">
        <v>75412</v>
      </c>
      <c r="D11" s="62" t="s">
        <v>19</v>
      </c>
      <c r="E11" s="63">
        <v>5000</v>
      </c>
      <c r="F11" s="64"/>
      <c r="G11" s="65">
        <f>SUM(E11:F11)</f>
        <v>5000</v>
      </c>
    </row>
    <row r="12" spans="1:7" s="4" customFormat="1" ht="15" customHeight="1" x14ac:dyDescent="0.25">
      <c r="A12" s="11">
        <v>3</v>
      </c>
      <c r="B12" s="24">
        <v>921</v>
      </c>
      <c r="C12" s="12"/>
      <c r="D12" s="25" t="s">
        <v>13</v>
      </c>
      <c r="E12" s="47">
        <f>SUM(E13:E14)</f>
        <v>1480082.07</v>
      </c>
      <c r="F12" s="35">
        <f>SUM(F13:F14)</f>
        <v>19322.080000000002</v>
      </c>
      <c r="G12" s="36">
        <f>SUM(G13:G14)</f>
        <v>1499404.1500000001</v>
      </c>
    </row>
    <row r="13" spans="1:7" s="5" customFormat="1" ht="37.5" customHeight="1" x14ac:dyDescent="0.25">
      <c r="A13" s="18"/>
      <c r="B13" s="19"/>
      <c r="C13" s="20">
        <v>92105</v>
      </c>
      <c r="D13" s="6" t="s">
        <v>14</v>
      </c>
      <c r="E13" s="48">
        <v>28000</v>
      </c>
      <c r="F13" s="49"/>
      <c r="G13" s="34">
        <f t="shared" ref="G13:G14" si="0">SUM(E13:F13)</f>
        <v>28000</v>
      </c>
    </row>
    <row r="14" spans="1:7" s="5" customFormat="1" ht="111.75" customHeight="1" x14ac:dyDescent="0.25">
      <c r="A14" s="18"/>
      <c r="B14" s="19"/>
      <c r="C14" s="22">
        <v>92120</v>
      </c>
      <c r="D14" s="23" t="s">
        <v>23</v>
      </c>
      <c r="E14" s="50">
        <v>1452082.07</v>
      </c>
      <c r="F14" s="32">
        <v>19322.080000000002</v>
      </c>
      <c r="G14" s="33">
        <f t="shared" si="0"/>
        <v>1471404.1500000001</v>
      </c>
    </row>
    <row r="15" spans="1:7" s="5" customFormat="1" ht="17.25" customHeight="1" x14ac:dyDescent="0.25">
      <c r="A15" s="11">
        <v>4</v>
      </c>
      <c r="B15" s="12">
        <v>926</v>
      </c>
      <c r="C15" s="12"/>
      <c r="D15" s="10" t="s">
        <v>11</v>
      </c>
      <c r="E15" s="51">
        <f>SUM(E16)</f>
        <v>12000</v>
      </c>
      <c r="F15" s="29">
        <f>SUM(F16)</f>
        <v>0</v>
      </c>
      <c r="G15" s="30"/>
    </row>
    <row r="16" spans="1:7" s="5" customFormat="1" ht="73.5" customHeight="1" thickBot="1" x14ac:dyDescent="0.3">
      <c r="A16" s="18"/>
      <c r="B16" s="19"/>
      <c r="C16" s="21">
        <v>92605</v>
      </c>
      <c r="D16" s="77" t="s">
        <v>22</v>
      </c>
      <c r="E16" s="52">
        <v>12000</v>
      </c>
      <c r="F16" s="31">
        <v>0</v>
      </c>
      <c r="G16" s="28">
        <f>SUM(E16:F16)</f>
        <v>12000</v>
      </c>
    </row>
    <row r="17" spans="1:7" s="5" customFormat="1" ht="20.25" customHeight="1" thickBot="1" x14ac:dyDescent="0.3">
      <c r="A17" s="86" t="s">
        <v>12</v>
      </c>
      <c r="B17" s="87"/>
      <c r="C17" s="87"/>
      <c r="D17" s="87"/>
      <c r="E17" s="54">
        <f>SUM(E6,E12,E15)</f>
        <v>2442082.0700000003</v>
      </c>
      <c r="F17" s="53">
        <f>SUM(F6,F10,F12,F15)</f>
        <v>19322.080000000002</v>
      </c>
      <c r="G17" s="38">
        <f>SUM(E17:F17)</f>
        <v>2461404.1500000004</v>
      </c>
    </row>
  </sheetData>
  <mergeCells count="5">
    <mergeCell ref="A2:G2"/>
    <mergeCell ref="A5:C5"/>
    <mergeCell ref="F1:G1"/>
    <mergeCell ref="A9:C9"/>
    <mergeCell ref="A17:D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2024-08-19T12:35:15Z</dcterms:modified>
</cp:coreProperties>
</file>