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7" i="1"/>
  <c r="G14" i="1" l="1"/>
  <c r="F14" i="1"/>
  <c r="G11" i="1"/>
  <c r="F11" i="1"/>
  <c r="G7" i="1"/>
  <c r="F16" i="1" l="1"/>
  <c r="G16" i="1"/>
  <c r="E14" i="1"/>
  <c r="E11" i="1"/>
  <c r="E7" i="1" l="1"/>
  <c r="E16" i="1" s="1"/>
</calcChain>
</file>

<file path=xl/sharedStrings.xml><?xml version="1.0" encoding="utf-8"?>
<sst xmlns="http://schemas.openxmlformats.org/spreadsheetml/2006/main" count="22" uniqueCount="22">
  <si>
    <t>Lp.</t>
  </si>
  <si>
    <t>Dział</t>
  </si>
  <si>
    <t>Rozdział</t>
  </si>
  <si>
    <t>Nazwa instytucji</t>
  </si>
  <si>
    <t>Kwota dotacji</t>
  </si>
  <si>
    <t>Jedniostki sektora finansów publicznych</t>
  </si>
  <si>
    <t>Nazwa jednostki</t>
  </si>
  <si>
    <t>Transport i łączność</t>
  </si>
  <si>
    <t>Urząd Miasta Płock</t>
  </si>
  <si>
    <t>Starostwo Powiatowe Sierpc</t>
  </si>
  <si>
    <t>Jednostki spoza sektora finansów publicznych</t>
  </si>
  <si>
    <t>Nazwa zadania</t>
  </si>
  <si>
    <t xml:space="preserve">Kultura fizyczna </t>
  </si>
  <si>
    <t>Ogółem</t>
  </si>
  <si>
    <t>Kultura i ochrona dziedzictwa narodowego</t>
  </si>
  <si>
    <t>Zwiększenie(+)                zmniejszenie (-)</t>
  </si>
  <si>
    <t>Kwota dotacji po zmianie</t>
  </si>
  <si>
    <t>Załącznik Nr 3                                            zmieniający uchwałę budżetową na rok 2025</t>
  </si>
  <si>
    <t xml:space="preserve">Dot.celowa z budżetu na zadania w zakresie kultury fizycznej do real.organizacjom prowadzącym działalność pożytku publicznego, przeznaczona na zad. "Prowadzenie działalności w zakresie sportu i rekreacji ruchowej, organizowanie zawodów, imprez sportowych i rekreacyjnych, prowadzenie działalności wychowawczej i popularyzatorskiej w zakresie kultury fizycznej, szkolenie oraz doskonalenie kadr trenersko-instruktorskich, wspieranie działalności uczniowskich klubów sportowych"                                 </t>
  </si>
  <si>
    <t>Dotacja celowa z budżetu na pozostałe zadania w zakresie kultury do realizacji organizacjom prowadz. działalność pożytku publicznego, przeznaczona na zad. "Podtrzymywanie i upowszechnianie tradycji narodowej, regionalnej oraz pielęgnowanie polskości, edukacja regionalna"</t>
  </si>
  <si>
    <t>Dotacje celowe dla podmiotów zaliczanych i niezaliczanych do sektora finansów publicznych na 2025 rok</t>
  </si>
  <si>
    <t xml:space="preserve">Dotacja celowa przekazana z budżetu na finansowanie lub dofinansowanie zadań inwestycyjnych obiektów zabytkowych jednostkom niezaliczanych do sektora finansów publicznych,  przeznaczona na zadania:  1) Prace konserwatorsko-restauratorskie lub roboty budowlane w Kościele zabytkowym pw. Wszystkich Świętych w Gozdowie - etap II - 500.000,00 zł,                                                                                                                                                                                                   2) Prace konserwatorsko-restauratorskie w Kościele zabytkowym p.w. Wszystkich Świętych w Gozdowie” - 50.000,00 zł,
3) „Prace konserwatorsko-restauratorskie w Kościele zabytkowym p.w. Św. Apostołów Piotra i Pawła w Kurowie” - 50.000,00 zł,
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</si>
</sst>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7"/>
      <name val="Arial CE"/>
      <charset val="238"/>
    </font>
    <font>
      <sz val="8"/>
      <name val="Calibri"/>
      <family val="2"/>
      <charset val="238"/>
      <scheme val="minor"/>
    </font>
    <font>
      <sz val="7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/>
    <xf numFmtId="0" fontId="7" fillId="0" borderId="11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right" vertical="top" wrapText="1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/>
    </xf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vertical="center"/>
    </xf>
    <xf numFmtId="0" fontId="14" fillId="0" borderId="0" xfId="0" applyFont="1"/>
    <xf numFmtId="0" fontId="13" fillId="3" borderId="2" xfId="0" applyFont="1" applyFill="1" applyBorder="1"/>
    <xf numFmtId="0" fontId="15" fillId="0" borderId="0" xfId="0" applyFont="1"/>
    <xf numFmtId="0" fontId="12" fillId="2" borderId="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vertical="top" wrapText="1"/>
    </xf>
    <xf numFmtId="0" fontId="17" fillId="0" borderId="0" xfId="0" applyFont="1"/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4" fontId="16" fillId="2" borderId="8" xfId="0" applyNumberFormat="1" applyFont="1" applyFill="1" applyBorder="1" applyAlignment="1">
      <alignment horizontal="right" vertical="center"/>
    </xf>
    <xf numFmtId="4" fontId="13" fillId="3" borderId="2" xfId="0" applyNumberFormat="1" applyFont="1" applyFill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4" fontId="7" fillId="0" borderId="16" xfId="0" applyNumberFormat="1" applyFont="1" applyBorder="1" applyAlignment="1">
      <alignment horizontal="right"/>
    </xf>
    <xf numFmtId="4" fontId="12" fillId="2" borderId="21" xfId="0" applyNumberFormat="1" applyFont="1" applyFill="1" applyBorder="1" applyAlignment="1">
      <alignment horizontal="right"/>
    </xf>
    <xf numFmtId="4" fontId="13" fillId="3" borderId="2" xfId="0" applyNumberFormat="1" applyFont="1" applyFill="1" applyBorder="1" applyAlignment="1">
      <alignment vertical="top"/>
    </xf>
    <xf numFmtId="4" fontId="8" fillId="0" borderId="22" xfId="0" applyNumberFormat="1" applyFont="1" applyBorder="1" applyAlignment="1">
      <alignment horizontal="right"/>
    </xf>
    <xf numFmtId="4" fontId="8" fillId="0" borderId="21" xfId="0" applyNumberFormat="1" applyFont="1" applyBorder="1" applyAlignment="1">
      <alignment horizontal="right"/>
    </xf>
    <xf numFmtId="0" fontId="12" fillId="2" borderId="17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12" fillId="2" borderId="10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/>
    </xf>
    <xf numFmtId="4" fontId="5" fillId="2" borderId="2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/>
    </xf>
    <xf numFmtId="4" fontId="8" fillId="0" borderId="13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wrapText="1"/>
    </xf>
    <xf numFmtId="0" fontId="18" fillId="2" borderId="19" xfId="0" applyFont="1" applyFill="1" applyBorder="1" applyAlignment="1">
      <alignment horizontal="left" wrapText="1"/>
    </xf>
    <xf numFmtId="0" fontId="18" fillId="2" borderId="20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4" workbookViewId="0">
      <selection activeCell="A10" sqref="A10:C10"/>
    </sheetView>
  </sheetViews>
  <sheetFormatPr defaultRowHeight="15" x14ac:dyDescent="0.25"/>
  <cols>
    <col min="1" max="1" width="3.28515625" customWidth="1"/>
    <col min="2" max="2" width="4.85546875" customWidth="1"/>
    <col min="3" max="3" width="8.42578125" customWidth="1"/>
    <col min="4" max="4" width="68.42578125" customWidth="1"/>
    <col min="5" max="5" width="13.7109375" customWidth="1"/>
    <col min="6" max="6" width="15.5703125" customWidth="1"/>
    <col min="7" max="7" width="16.5703125" customWidth="1"/>
  </cols>
  <sheetData>
    <row r="1" spans="1:7" ht="27" customHeight="1" x14ac:dyDescent="0.25">
      <c r="C1" s="1"/>
      <c r="D1" s="9"/>
      <c r="E1" s="9"/>
      <c r="F1" s="13" t="s">
        <v>17</v>
      </c>
      <c r="G1" s="13"/>
    </row>
    <row r="2" spans="1:7" ht="24.75" customHeight="1" x14ac:dyDescent="0.25">
      <c r="A2" s="10" t="s">
        <v>20</v>
      </c>
      <c r="B2" s="10"/>
      <c r="C2" s="10"/>
      <c r="D2" s="10"/>
      <c r="E2" s="10"/>
      <c r="F2" s="10"/>
      <c r="G2" s="10"/>
    </row>
    <row r="3" spans="1:7" ht="9" customHeight="1" x14ac:dyDescent="0.25">
      <c r="A3" s="48"/>
      <c r="B3" s="48"/>
      <c r="C3" s="49"/>
      <c r="D3" s="50"/>
      <c r="E3" s="51"/>
      <c r="F3" s="51"/>
      <c r="G3" s="51"/>
    </row>
    <row r="4" spans="1:7" s="12" customFormat="1" ht="22.5" customHeight="1" x14ac:dyDescent="0.15">
      <c r="A4" s="44" t="s">
        <v>0</v>
      </c>
      <c r="B4" s="45" t="s">
        <v>1</v>
      </c>
      <c r="C4" s="45" t="s">
        <v>2</v>
      </c>
      <c r="D4" s="46" t="s">
        <v>3</v>
      </c>
      <c r="E4" s="47" t="s">
        <v>4</v>
      </c>
      <c r="F4" s="52" t="s">
        <v>15</v>
      </c>
      <c r="G4" s="52" t="s">
        <v>16</v>
      </c>
    </row>
    <row r="5" spans="1:7" ht="10.5" customHeight="1" thickBot="1" x14ac:dyDescent="0.3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61">
        <v>7</v>
      </c>
    </row>
    <row r="6" spans="1:7" s="12" customFormat="1" ht="23.25" customHeight="1" x14ac:dyDescent="0.15">
      <c r="A6" s="63" t="s">
        <v>5</v>
      </c>
      <c r="B6" s="64"/>
      <c r="C6" s="65"/>
      <c r="D6" s="22" t="s">
        <v>6</v>
      </c>
      <c r="E6" s="36"/>
      <c r="F6" s="36"/>
      <c r="G6" s="62"/>
    </row>
    <row r="7" spans="1:7" s="11" customFormat="1" ht="19.5" customHeight="1" x14ac:dyDescent="0.2">
      <c r="A7" s="14">
        <v>1</v>
      </c>
      <c r="B7" s="15">
        <v>600</v>
      </c>
      <c r="C7" s="15"/>
      <c r="D7" s="16" t="s">
        <v>7</v>
      </c>
      <c r="E7" s="37">
        <f>SUM(E8:E9)</f>
        <v>1130000</v>
      </c>
      <c r="F7" s="37">
        <f t="shared" ref="F7:G7" si="0">SUM(F8:F9)</f>
        <v>0</v>
      </c>
      <c r="G7" s="37">
        <f t="shared" si="0"/>
        <v>1130000</v>
      </c>
    </row>
    <row r="8" spans="1:7" ht="18" customHeight="1" x14ac:dyDescent="0.25">
      <c r="A8" s="6"/>
      <c r="B8" s="7"/>
      <c r="C8" s="8">
        <v>60004</v>
      </c>
      <c r="D8" s="5" t="s">
        <v>8</v>
      </c>
      <c r="E8" s="38">
        <v>730000</v>
      </c>
      <c r="F8" s="38"/>
      <c r="G8" s="38">
        <v>730000</v>
      </c>
    </row>
    <row r="9" spans="1:7" ht="18" customHeight="1" x14ac:dyDescent="0.25">
      <c r="A9" s="32"/>
      <c r="B9" s="33"/>
      <c r="C9" s="34">
        <v>60014</v>
      </c>
      <c r="D9" s="35" t="s">
        <v>9</v>
      </c>
      <c r="E9" s="39">
        <v>400000</v>
      </c>
      <c r="F9" s="39"/>
      <c r="G9" s="39">
        <v>400000</v>
      </c>
    </row>
    <row r="10" spans="1:7" s="12" customFormat="1" ht="24.75" customHeight="1" x14ac:dyDescent="0.2">
      <c r="A10" s="66" t="s">
        <v>10</v>
      </c>
      <c r="B10" s="67"/>
      <c r="C10" s="68"/>
      <c r="D10" s="31" t="s">
        <v>11</v>
      </c>
      <c r="E10" s="40"/>
      <c r="F10" s="40"/>
      <c r="G10" s="40"/>
    </row>
    <row r="11" spans="1:7" s="19" customFormat="1" ht="19.5" customHeight="1" x14ac:dyDescent="0.2">
      <c r="A11" s="14">
        <v>2</v>
      </c>
      <c r="B11" s="17">
        <v>921</v>
      </c>
      <c r="C11" s="15"/>
      <c r="D11" s="18" t="s">
        <v>14</v>
      </c>
      <c r="E11" s="41">
        <f>SUM(E12:E13)</f>
        <v>630000</v>
      </c>
      <c r="F11" s="41">
        <f t="shared" ref="F11:G11" si="1">SUM(F12:F13)</f>
        <v>0</v>
      </c>
      <c r="G11" s="41">
        <f t="shared" si="1"/>
        <v>630000</v>
      </c>
    </row>
    <row r="12" spans="1:7" s="27" customFormat="1" ht="39" customHeight="1" x14ac:dyDescent="0.2">
      <c r="A12" s="23"/>
      <c r="B12" s="24"/>
      <c r="C12" s="25">
        <v>92105</v>
      </c>
      <c r="D12" s="26" t="s">
        <v>19</v>
      </c>
      <c r="E12" s="42">
        <v>30000</v>
      </c>
      <c r="F12" s="42"/>
      <c r="G12" s="42">
        <v>30000</v>
      </c>
    </row>
    <row r="13" spans="1:7" s="27" customFormat="1" ht="96" customHeight="1" x14ac:dyDescent="0.2">
      <c r="A13" s="23"/>
      <c r="B13" s="24"/>
      <c r="C13" s="28">
        <v>92120</v>
      </c>
      <c r="D13" s="29" t="s">
        <v>21</v>
      </c>
      <c r="E13" s="43">
        <v>600000</v>
      </c>
      <c r="F13" s="43"/>
      <c r="G13" s="60">
        <v>600000</v>
      </c>
    </row>
    <row r="14" spans="1:7" s="21" customFormat="1" ht="19.5" customHeight="1" x14ac:dyDescent="0.2">
      <c r="A14" s="14">
        <v>3</v>
      </c>
      <c r="B14" s="15">
        <v>926</v>
      </c>
      <c r="C14" s="15"/>
      <c r="D14" s="20" t="s">
        <v>12</v>
      </c>
      <c r="E14" s="37">
        <f>SUM(E15)</f>
        <v>27000</v>
      </c>
      <c r="F14" s="37">
        <f t="shared" ref="F14:G14" si="2">SUM(F15)</f>
        <v>5000</v>
      </c>
      <c r="G14" s="37">
        <f t="shared" si="2"/>
        <v>32000</v>
      </c>
    </row>
    <row r="15" spans="1:7" s="27" customFormat="1" ht="71.25" customHeight="1" x14ac:dyDescent="0.2">
      <c r="A15" s="23"/>
      <c r="B15" s="24"/>
      <c r="C15" s="30">
        <v>92605</v>
      </c>
      <c r="D15" s="55" t="s">
        <v>18</v>
      </c>
      <c r="E15" s="53">
        <v>27000</v>
      </c>
      <c r="F15" s="53">
        <v>5000</v>
      </c>
      <c r="G15" s="53">
        <f>SUM(E15:F15)</f>
        <v>32000</v>
      </c>
    </row>
    <row r="16" spans="1:7" s="4" customFormat="1" ht="20.25" customHeight="1" x14ac:dyDescent="0.25">
      <c r="A16" s="56" t="s">
        <v>13</v>
      </c>
      <c r="B16" s="57"/>
      <c r="C16" s="57"/>
      <c r="D16" s="59"/>
      <c r="E16" s="58">
        <f>SUM(E7,E11,E14)</f>
        <v>1787000</v>
      </c>
      <c r="F16" s="54">
        <f t="shared" ref="F16:G16" si="3">SUM(F7,F11,F14)</f>
        <v>5000</v>
      </c>
      <c r="G16" s="54">
        <f t="shared" si="3"/>
        <v>1792000</v>
      </c>
    </row>
  </sheetData>
  <mergeCells count="6">
    <mergeCell ref="F1:G1"/>
    <mergeCell ref="A2:G2"/>
    <mergeCell ref="A6:C6"/>
    <mergeCell ref="A10:C10"/>
    <mergeCell ref="A16:D16"/>
    <mergeCell ref="D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2025-01-15T12:56:55Z</dcterms:modified>
</cp:coreProperties>
</file>