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440" yWindow="1140" windowWidth="21600" windowHeight="11100"/>
  </bookViews>
  <sheets>
    <sheet name="Arkusz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G17" i="1"/>
  <c r="G16" i="1"/>
  <c r="G15" i="1"/>
  <c r="F14" i="1"/>
  <c r="G12" i="1"/>
  <c r="G13" i="1"/>
  <c r="F7" i="1"/>
  <c r="G5" i="1"/>
  <c r="G6" i="1"/>
  <c r="G18" i="1" l="1"/>
  <c r="G14" i="1"/>
  <c r="F19" i="1"/>
  <c r="G7" i="1"/>
  <c r="E7" i="1"/>
  <c r="E18" i="1"/>
  <c r="E14" i="1"/>
  <c r="E19" i="1" s="1"/>
  <c r="G19" i="1" l="1"/>
</calcChain>
</file>

<file path=xl/sharedStrings.xml><?xml version="1.0" encoding="utf-8"?>
<sst xmlns="http://schemas.openxmlformats.org/spreadsheetml/2006/main" count="26" uniqueCount="17">
  <si>
    <t>Dział</t>
  </si>
  <si>
    <t>Rozdział</t>
  </si>
  <si>
    <t>Gminny Program Profilaktyki i Rozwiązywania Problemów Alkoholowych i  Przeciwdziałania Narkomanii na 2025 rok</t>
  </si>
  <si>
    <t>Plan</t>
  </si>
  <si>
    <t xml:space="preserve">Dochody </t>
  </si>
  <si>
    <t>Wpływy z opłat za zezwolenia na sprzedaż napojów alkoholowych</t>
  </si>
  <si>
    <t>Paragraf</t>
  </si>
  <si>
    <t>Ogółem</t>
  </si>
  <si>
    <t>Wydatki</t>
  </si>
  <si>
    <t>Zwalczanie narkomanii</t>
  </si>
  <si>
    <t>Razem</t>
  </si>
  <si>
    <t>Przeciwdziałanie alkoholizmowi</t>
  </si>
  <si>
    <t>Wpływy z części opłaty za zezwolenie na sprzedaż napojów alkoholowych w obrocie hurtowym</t>
  </si>
  <si>
    <t>Zmiana</t>
  </si>
  <si>
    <t>Plan po zmianach</t>
  </si>
  <si>
    <t>-</t>
  </si>
  <si>
    <t>Załacznik Nr 5                                                                                                                             zmieniający uchwałę budżetową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</si>
</sst>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4" fontId="5" fillId="0" borderId="1" xfId="0" applyNumberFormat="1" applyFont="1" applyBorder="1" applyAlignment="1">
      <alignment horizontal="center"/>
    </xf>
    <xf numFmtId="0" fontId="5" fillId="0" borderId="0" xfId="0" applyFont="1"/>
    <xf numFmtId="4" fontId="6" fillId="0" borderId="1" xfId="0" applyNumberFormat="1" applyFont="1" applyBorder="1" applyAlignment="1">
      <alignment horizontal="center"/>
    </xf>
    <xf numFmtId="4" fontId="5" fillId="0" borderId="1" xfId="0" applyNumberFormat="1" applyFont="1" applyBorder="1"/>
    <xf numFmtId="4" fontId="0" fillId="0" borderId="0" xfId="0" applyNumberFormat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wrapText="1"/>
    </xf>
    <xf numFmtId="4" fontId="1" fillId="0" borderId="1" xfId="0" applyNumberFormat="1" applyFont="1" applyBorder="1"/>
    <xf numFmtId="4" fontId="7" fillId="0" borderId="1" xfId="0" applyNumberFormat="1" applyFont="1" applyBorder="1"/>
    <xf numFmtId="0" fontId="4" fillId="0" borderId="0" xfId="0" applyFont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tabSelected="1" workbookViewId="0">
      <selection activeCell="A3" sqref="A3:E3"/>
    </sheetView>
  </sheetViews>
  <sheetFormatPr defaultRowHeight="15" x14ac:dyDescent="0.25"/>
  <cols>
    <col min="1" max="1" width="53" customWidth="1"/>
    <col min="2" max="2" width="9" customWidth="1"/>
    <col min="3" max="3" width="10.7109375" customWidth="1"/>
    <col min="4" max="4" width="10.28515625" customWidth="1"/>
    <col min="5" max="5" width="16.28515625" style="2" customWidth="1"/>
    <col min="6" max="6" width="10.42578125" style="16" customWidth="1"/>
    <col min="7" max="7" width="14.7109375" style="16" customWidth="1"/>
  </cols>
  <sheetData>
    <row r="2" spans="1:7" ht="27.75" customHeight="1" x14ac:dyDescent="0.25">
      <c r="D2" s="21" t="s">
        <v>16</v>
      </c>
      <c r="E2" s="21"/>
      <c r="F2" s="21"/>
      <c r="G2" s="21"/>
    </row>
    <row r="3" spans="1:7" ht="42.75" customHeight="1" x14ac:dyDescent="0.25">
      <c r="A3" s="28" t="s">
        <v>2</v>
      </c>
      <c r="B3" s="28"/>
      <c r="C3" s="28"/>
      <c r="D3" s="28"/>
      <c r="E3" s="28"/>
    </row>
    <row r="4" spans="1:7" s="6" customFormat="1" ht="24" customHeight="1" x14ac:dyDescent="0.25">
      <c r="A4" s="3" t="s">
        <v>4</v>
      </c>
      <c r="B4" s="5" t="s">
        <v>0</v>
      </c>
      <c r="C4" s="5" t="s">
        <v>1</v>
      </c>
      <c r="D4" s="5" t="s">
        <v>6</v>
      </c>
      <c r="E4" s="7" t="s">
        <v>3</v>
      </c>
      <c r="F4" s="17" t="s">
        <v>13</v>
      </c>
      <c r="G4" s="18" t="s">
        <v>14</v>
      </c>
    </row>
    <row r="5" spans="1:7" s="13" customFormat="1" ht="32.25" customHeight="1" x14ac:dyDescent="0.2">
      <c r="A5" s="10" t="s">
        <v>5</v>
      </c>
      <c r="B5" s="11">
        <v>756</v>
      </c>
      <c r="C5" s="11">
        <v>75618</v>
      </c>
      <c r="D5" s="11">
        <v>480</v>
      </c>
      <c r="E5" s="12">
        <v>91229.81</v>
      </c>
      <c r="F5" s="12" t="s">
        <v>15</v>
      </c>
      <c r="G5" s="15">
        <f>SUM(E5:F5)</f>
        <v>91229.81</v>
      </c>
    </row>
    <row r="6" spans="1:7" s="13" customFormat="1" ht="32.25" customHeight="1" x14ac:dyDescent="0.2">
      <c r="A6" s="10" t="s">
        <v>12</v>
      </c>
      <c r="B6" s="11">
        <v>756</v>
      </c>
      <c r="C6" s="11">
        <v>75618</v>
      </c>
      <c r="D6" s="11">
        <v>270</v>
      </c>
      <c r="E6" s="12">
        <v>27778.81</v>
      </c>
      <c r="F6" s="15" t="s">
        <v>15</v>
      </c>
      <c r="G6" s="15">
        <f>SUM(E6:F6)</f>
        <v>27778.81</v>
      </c>
    </row>
    <row r="7" spans="1:7" s="1" customFormat="1" ht="25.5" customHeight="1" x14ac:dyDescent="0.25">
      <c r="A7" s="4" t="s">
        <v>7</v>
      </c>
      <c r="B7" s="4"/>
      <c r="C7" s="4"/>
      <c r="D7" s="4"/>
      <c r="E7" s="8">
        <f>SUM(E5:E6)</f>
        <v>119008.62</v>
      </c>
      <c r="F7" s="19">
        <f>SUM(F5:F6)</f>
        <v>0</v>
      </c>
      <c r="G7" s="19">
        <f>SUM(G5:G6)</f>
        <v>119008.62</v>
      </c>
    </row>
    <row r="8" spans="1:7" x14ac:dyDescent="0.25">
      <c r="E8" s="9"/>
    </row>
    <row r="9" spans="1:7" x14ac:dyDescent="0.25">
      <c r="E9" s="9"/>
    </row>
    <row r="10" spans="1:7" x14ac:dyDescent="0.25">
      <c r="E10" s="9"/>
    </row>
    <row r="11" spans="1:7" ht="21" customHeight="1" x14ac:dyDescent="0.25">
      <c r="A11" s="3" t="s">
        <v>8</v>
      </c>
      <c r="B11" s="5" t="s">
        <v>0</v>
      </c>
      <c r="C11" s="5" t="s">
        <v>1</v>
      </c>
      <c r="D11" s="5" t="s">
        <v>6</v>
      </c>
      <c r="E11" s="7" t="s">
        <v>3</v>
      </c>
      <c r="F11" s="17" t="s">
        <v>13</v>
      </c>
      <c r="G11" s="17" t="s">
        <v>14</v>
      </c>
    </row>
    <row r="12" spans="1:7" s="13" customFormat="1" ht="25.5" customHeight="1" x14ac:dyDescent="0.2">
      <c r="A12" s="22" t="s">
        <v>9</v>
      </c>
      <c r="B12" s="11">
        <v>851</v>
      </c>
      <c r="C12" s="11">
        <v>85153</v>
      </c>
      <c r="D12" s="11">
        <v>4210</v>
      </c>
      <c r="E12" s="12">
        <v>8000</v>
      </c>
      <c r="F12" s="12">
        <v>281.66000000000003</v>
      </c>
      <c r="G12" s="15">
        <f>SUM(E12:F12)</f>
        <v>8281.66</v>
      </c>
    </row>
    <row r="13" spans="1:7" s="13" customFormat="1" ht="22.5" customHeight="1" x14ac:dyDescent="0.2">
      <c r="A13" s="24"/>
      <c r="B13" s="11">
        <v>851</v>
      </c>
      <c r="C13" s="11">
        <v>85153</v>
      </c>
      <c r="D13" s="11">
        <v>4300</v>
      </c>
      <c r="E13" s="12">
        <v>10000</v>
      </c>
      <c r="F13" s="15">
        <v>-905.99</v>
      </c>
      <c r="G13" s="15">
        <f>SUM(E13:F13)</f>
        <v>9094.01</v>
      </c>
    </row>
    <row r="14" spans="1:7" s="13" customFormat="1" ht="24" customHeight="1" x14ac:dyDescent="0.2">
      <c r="A14" s="29" t="s">
        <v>10</v>
      </c>
      <c r="B14" s="30"/>
      <c r="C14" s="30"/>
      <c r="D14" s="31"/>
      <c r="E14" s="14">
        <f>SUM(E12:E13)</f>
        <v>18000</v>
      </c>
      <c r="F14" s="20">
        <f>SUM(F12:F13)</f>
        <v>-624.32999999999993</v>
      </c>
      <c r="G14" s="20">
        <f>SUM(G12:G13)</f>
        <v>17375.669999999998</v>
      </c>
    </row>
    <row r="15" spans="1:7" s="13" customFormat="1" ht="12.75" x14ac:dyDescent="0.2">
      <c r="A15" s="22" t="s">
        <v>11</v>
      </c>
      <c r="B15" s="11">
        <v>851</v>
      </c>
      <c r="C15" s="11">
        <v>85154</v>
      </c>
      <c r="D15" s="11">
        <v>4170</v>
      </c>
      <c r="E15" s="12">
        <v>40774.050000000003</v>
      </c>
      <c r="F15" s="15">
        <v>2878.25</v>
      </c>
      <c r="G15" s="15">
        <f t="shared" ref="G15:G17" si="0">SUM(E15:F15)</f>
        <v>43652.3</v>
      </c>
    </row>
    <row r="16" spans="1:7" s="13" customFormat="1" ht="12.75" x14ac:dyDescent="0.2">
      <c r="A16" s="23"/>
      <c r="B16" s="11">
        <v>851</v>
      </c>
      <c r="C16" s="11">
        <v>85154</v>
      </c>
      <c r="D16" s="11">
        <v>4210</v>
      </c>
      <c r="E16" s="12">
        <v>33279.08</v>
      </c>
      <c r="F16" s="15">
        <v>-9653.92</v>
      </c>
      <c r="G16" s="15">
        <f t="shared" si="0"/>
        <v>23625.160000000003</v>
      </c>
    </row>
    <row r="17" spans="1:7" s="13" customFormat="1" ht="12.75" x14ac:dyDescent="0.2">
      <c r="A17" s="24"/>
      <c r="B17" s="11">
        <v>851</v>
      </c>
      <c r="C17" s="11">
        <v>85154</v>
      </c>
      <c r="D17" s="11">
        <v>4300</v>
      </c>
      <c r="E17" s="12">
        <v>30000</v>
      </c>
      <c r="F17" s="15">
        <v>7400</v>
      </c>
      <c r="G17" s="15">
        <f t="shared" si="0"/>
        <v>37400</v>
      </c>
    </row>
    <row r="18" spans="1:7" x14ac:dyDescent="0.25">
      <c r="A18" s="25" t="s">
        <v>10</v>
      </c>
      <c r="B18" s="26"/>
      <c r="C18" s="26"/>
      <c r="D18" s="27"/>
      <c r="E18" s="8">
        <f>SUM(E15:E17)</f>
        <v>104053.13</v>
      </c>
      <c r="F18" s="19">
        <f>SUM(F15:F17)</f>
        <v>624.32999999999993</v>
      </c>
      <c r="G18" s="19">
        <f>SUM(G15:G17)</f>
        <v>104677.46</v>
      </c>
    </row>
    <row r="19" spans="1:7" s="1" customFormat="1" ht="22.5" customHeight="1" x14ac:dyDescent="0.25">
      <c r="A19" s="25" t="s">
        <v>7</v>
      </c>
      <c r="B19" s="26"/>
      <c r="C19" s="26"/>
      <c r="D19" s="27"/>
      <c r="E19" s="8">
        <f>SUM(E14,E18)</f>
        <v>122053.13</v>
      </c>
      <c r="F19" s="19">
        <f>SUM(F14,F18)</f>
        <v>0</v>
      </c>
      <c r="G19" s="19">
        <f>SUM(E19:F19)</f>
        <v>122053.13</v>
      </c>
    </row>
  </sheetData>
  <mergeCells count="7">
    <mergeCell ref="D2:G2"/>
    <mergeCell ref="A15:A17"/>
    <mergeCell ref="A18:D18"/>
    <mergeCell ref="A19:D19"/>
    <mergeCell ref="A3:E3"/>
    <mergeCell ref="A12:A13"/>
    <mergeCell ref="A14:D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2025-12-18T11:34:20Z</dcterms:modified>
</cp:coreProperties>
</file>